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分组信息" sheetId="2" r:id="rId1"/>
  </sheets>
  <calcPr calcId="144525"/>
</workbook>
</file>

<file path=xl/sharedStrings.xml><?xml version="1.0" encoding="utf-8"?>
<sst xmlns="http://schemas.openxmlformats.org/spreadsheetml/2006/main" count="182">
  <si>
    <t>组一</t>
  </si>
  <si>
    <t>办卡日期</t>
  </si>
  <si>
    <t>老师</t>
  </si>
  <si>
    <t>学院</t>
  </si>
  <si>
    <t>班级</t>
  </si>
  <si>
    <t>负责学生</t>
  </si>
  <si>
    <t>汇总</t>
  </si>
  <si>
    <t>办卡顺序</t>
  </si>
  <si>
    <t xml:space="preserve">
方雪
</t>
  </si>
  <si>
    <t>2015信息工程</t>
  </si>
  <si>
    <t>金融学17091011</t>
  </si>
  <si>
    <t>黄丹婷
马铭</t>
  </si>
  <si>
    <t>11:00-11:20</t>
  </si>
  <si>
    <t>金融学17091012</t>
  </si>
  <si>
    <t>姚书怡
骆懿晟</t>
  </si>
  <si>
    <t>11:20-11:40</t>
  </si>
  <si>
    <t>金融学17091013</t>
  </si>
  <si>
    <t>陆珂梦
石梦敏</t>
  </si>
  <si>
    <t>11:40-12:00</t>
  </si>
  <si>
    <t>金融学CFA班17093311</t>
  </si>
  <si>
    <t>钱凌依
陈正毅</t>
  </si>
  <si>
    <t>12:00-12:20</t>
  </si>
  <si>
    <t>英语17093711</t>
  </si>
  <si>
    <t>浦丹
柴斌</t>
  </si>
  <si>
    <t>12:20-12:40</t>
  </si>
  <si>
    <t>英语17093712</t>
  </si>
  <si>
    <t>吕玮钰
柴斌</t>
  </si>
  <si>
    <t>12:40-13:00</t>
  </si>
  <si>
    <t xml:space="preserve">唐敏
</t>
  </si>
  <si>
    <t>计算机17090511</t>
  </si>
  <si>
    <t>嵇渟莉
嵇昊彬</t>
  </si>
  <si>
    <t>13:00-13:20</t>
  </si>
  <si>
    <t>计算机17090512</t>
  </si>
  <si>
    <t>钱家辉</t>
  </si>
  <si>
    <t>13:20-13:40</t>
  </si>
  <si>
    <t>计算机17090513</t>
  </si>
  <si>
    <t>钱克成</t>
  </si>
  <si>
    <t>13:40-14:00</t>
  </si>
  <si>
    <t>计算机17090514</t>
  </si>
  <si>
    <t>郗子源</t>
  </si>
  <si>
    <t>14:00-14:20</t>
  </si>
  <si>
    <t>计算机17090515</t>
  </si>
  <si>
    <t>唐宇</t>
  </si>
  <si>
    <t>14:20-14:40</t>
  </si>
  <si>
    <t>计算机17090516</t>
  </si>
  <si>
    <t>葛浩
沈煜铖</t>
  </si>
  <si>
    <t>14:40-15:00</t>
  </si>
  <si>
    <t xml:space="preserve">李正
</t>
  </si>
  <si>
    <t>计算机类17090517</t>
  </si>
  <si>
    <t>石祥龙
谢琢</t>
  </si>
  <si>
    <t>15:00-15:20</t>
  </si>
  <si>
    <t>计算机类17090518</t>
  </si>
  <si>
    <t>宋琪琦
张舜卿</t>
  </si>
  <si>
    <t>15:20-15:40</t>
  </si>
  <si>
    <t>计算机类17090519</t>
  </si>
  <si>
    <t>单凯捷
刘茁松</t>
  </si>
  <si>
    <t>15:40-16:00</t>
  </si>
  <si>
    <t xml:space="preserve">施广泽
</t>
  </si>
  <si>
    <t>工商管理类17092211</t>
  </si>
  <si>
    <t>陈洁
程婧婧</t>
  </si>
  <si>
    <t>16:00-16:20</t>
  </si>
  <si>
    <t>工商管理类17092212</t>
  </si>
  <si>
    <t>吴宗晟
张寅瑞</t>
  </si>
  <si>
    <t>16:20-16:40</t>
  </si>
  <si>
    <t>工商管理类17092213</t>
  </si>
  <si>
    <t>叶俊丽
王坦</t>
  </si>
  <si>
    <t>16:40-17:00</t>
  </si>
  <si>
    <t>合计</t>
  </si>
  <si>
    <r>
      <rPr>
        <b/>
        <sz val="10"/>
        <rFont val="宋体"/>
        <charset val="134"/>
      </rPr>
      <t>注意：
请各位同学携带</t>
    </r>
    <r>
      <rPr>
        <b/>
        <sz val="10"/>
        <color rgb="FFFF0000"/>
        <rFont val="宋体"/>
        <charset val="134"/>
      </rPr>
      <t>身份证原件、正反复印件及市民卡申领表</t>
    </r>
    <r>
      <rPr>
        <b/>
        <sz val="10"/>
        <rFont val="宋体"/>
        <charset val="134"/>
      </rPr>
      <t>（请事先填好）。
办卡地点：</t>
    </r>
    <r>
      <rPr>
        <b/>
        <sz val="10"/>
        <color rgb="FFFF0000"/>
        <rFont val="宋体"/>
        <charset val="134"/>
      </rPr>
      <t>子衿苑4号楼一楼师生办事大厅</t>
    </r>
    <r>
      <rPr>
        <b/>
        <sz val="10"/>
        <rFont val="宋体"/>
        <charset val="134"/>
      </rPr>
      <t>；
请辅导员组织各班级提前五分钟按学号排好队伍统一办理，银行仅这一次上门服务办理，</t>
    </r>
    <r>
      <rPr>
        <b/>
        <sz val="10"/>
        <color rgb="FFFF0000"/>
        <rFont val="宋体"/>
        <charset val="134"/>
      </rPr>
      <t>事后无法补办</t>
    </r>
    <r>
      <rPr>
        <b/>
        <sz val="10"/>
        <rFont val="宋体"/>
        <charset val="134"/>
      </rPr>
      <t>。</t>
    </r>
  </si>
  <si>
    <t>组二</t>
  </si>
  <si>
    <t xml:space="preserve">鞠婷
</t>
  </si>
  <si>
    <t>机械设计制造及其自动化17090111</t>
  </si>
  <si>
    <t>王挺 
金柯威</t>
  </si>
  <si>
    <t>机械设计制造及其自动化17090112</t>
  </si>
  <si>
    <t>曾敬
顾宇挺</t>
  </si>
  <si>
    <t>机械设计制造及其自动化17090113</t>
  </si>
  <si>
    <t>机械设计制造及其自动化17090114</t>
  </si>
  <si>
    <t>李怡苇
黄钲成</t>
  </si>
  <si>
    <t xml:space="preserve">童华丽
</t>
  </si>
  <si>
    <t>财务管理17090911</t>
  </si>
  <si>
    <t>叶懿雯
徐浩捷</t>
  </si>
  <si>
    <t>12:20-12:35</t>
  </si>
  <si>
    <t>财务管理17090912</t>
  </si>
  <si>
    <t>钮雨晴
胡君怡</t>
  </si>
  <si>
    <t>12:35-12:50</t>
  </si>
  <si>
    <t>财务管理17090913</t>
  </si>
  <si>
    <t>任江燕
林望</t>
  </si>
  <si>
    <t>12:50-13:05</t>
  </si>
  <si>
    <t>财务管理17090914</t>
  </si>
  <si>
    <t>朱信奕</t>
  </si>
  <si>
    <t>13:05-13:15</t>
  </si>
  <si>
    <t>会计学17090611</t>
  </si>
  <si>
    <t>董志鹏
张之晗</t>
  </si>
  <si>
    <t>13:15-13:30</t>
  </si>
  <si>
    <t>会计学17090612</t>
  </si>
  <si>
    <t>吴卓渊
吕敏杰</t>
  </si>
  <si>
    <t>13:30-13:45</t>
  </si>
  <si>
    <t>会计学17090613</t>
  </si>
  <si>
    <t>陈嘉霓
陈均铭</t>
  </si>
  <si>
    <t>13:45-14:00</t>
  </si>
  <si>
    <t>会计学ACCA班17094411</t>
  </si>
  <si>
    <t>马隽天
徐铭瑶</t>
  </si>
  <si>
    <t>14:00-14:15</t>
  </si>
  <si>
    <t xml:space="preserve">周欣逹
</t>
  </si>
  <si>
    <t>通信工程17093411</t>
  </si>
  <si>
    <t>郑潘豪
张帅</t>
  </si>
  <si>
    <t>14:15-14:30</t>
  </si>
  <si>
    <t>通信工程17093412</t>
  </si>
  <si>
    <t>牛华镭
胡庆灵</t>
  </si>
  <si>
    <t>14:30-14:45</t>
  </si>
  <si>
    <t xml:space="preserve">徐诗航
</t>
  </si>
  <si>
    <t>电子商务（专升本）17093811</t>
  </si>
  <si>
    <t>胡智威 
王鸿宇</t>
  </si>
  <si>
    <t>14:45-14:55</t>
  </si>
  <si>
    <t>电子商务（专升本）17093812</t>
  </si>
  <si>
    <t>应盛
胡嘉荟</t>
  </si>
  <si>
    <t>14:55-15:05</t>
  </si>
  <si>
    <t>电子商务（专升本）17093813</t>
  </si>
  <si>
    <t>罗柔柔
钱祥火</t>
  </si>
  <si>
    <t>15:05-15:20</t>
  </si>
  <si>
    <t>电气自动化类17093011</t>
  </si>
  <si>
    <t>冯宏磊 
管嘉诚</t>
  </si>
  <si>
    <t>电气自动化类17093012</t>
  </si>
  <si>
    <t>马炳 
沈鑫豪</t>
  </si>
  <si>
    <t>电气自动化类17093013</t>
  </si>
  <si>
    <t>马珩珂
祝宇晨</t>
  </si>
  <si>
    <t xml:space="preserve">宿娜
</t>
  </si>
  <si>
    <t>15、16级学生</t>
  </si>
  <si>
    <t>余娟</t>
  </si>
  <si>
    <t>16:00-17:00</t>
  </si>
  <si>
    <t>组三</t>
  </si>
  <si>
    <t xml:space="preserve">章玉婷
</t>
  </si>
  <si>
    <t>电子信息类17092011</t>
  </si>
  <si>
    <t>葛银慧
姜家豪</t>
  </si>
  <si>
    <t>电子信息类17092012</t>
  </si>
  <si>
    <t>嵇淼
尤晨旭</t>
  </si>
  <si>
    <t>电子信息类17092013</t>
  </si>
  <si>
    <t>楼锦裕
杨志</t>
  </si>
  <si>
    <t>电子信息类17092014</t>
  </si>
  <si>
    <t>陆豫杭
吴昊</t>
  </si>
  <si>
    <t>电子信息类17092015</t>
  </si>
  <si>
    <t>崔文斌
金焘</t>
  </si>
  <si>
    <t>电子信息类17092016</t>
  </si>
  <si>
    <t>余大君
刘家辉</t>
  </si>
  <si>
    <t>电子信息类17092017</t>
  </si>
  <si>
    <t>李子河
丁俊宇</t>
  </si>
  <si>
    <t xml:space="preserve">李正
</t>
  </si>
  <si>
    <t>工业设计17090211</t>
  </si>
  <si>
    <t>王思齐
吴梓敬</t>
  </si>
  <si>
    <t>13:20-13:50</t>
  </si>
  <si>
    <t>产品设计17091111</t>
  </si>
  <si>
    <t>虞婕
王诗怡</t>
  </si>
  <si>
    <t>13:50-14:10</t>
  </si>
  <si>
    <t>产品设计17091112</t>
  </si>
  <si>
    <t>吴泓叡
徐丹</t>
  </si>
  <si>
    <t>14:10-14:30</t>
  </si>
  <si>
    <t>管理科学与工程类17092111</t>
  </si>
  <si>
    <t>徐杨娇
孙璐恒</t>
  </si>
  <si>
    <t>14:30-14:50</t>
  </si>
  <si>
    <t>管理科学与工程类17092112</t>
  </si>
  <si>
    <t>屠璐易
戴番鸿</t>
  </si>
  <si>
    <t>14:50-15:10</t>
  </si>
  <si>
    <t>管理科学与工程类17092113</t>
  </si>
  <si>
    <t>王馨怡
夏也婷</t>
  </si>
  <si>
    <t>15:10-15:30</t>
  </si>
  <si>
    <t>国际经济与贸易17090811</t>
  </si>
  <si>
    <t>袁天烨
虞天星</t>
  </si>
  <si>
    <t>15:30-15:40</t>
  </si>
  <si>
    <t>国际经济与贸易17090812</t>
  </si>
  <si>
    <t>管诗洁
宋圳禹</t>
  </si>
  <si>
    <t>国际经济与贸易17090813</t>
  </si>
  <si>
    <t>高佳璐</t>
  </si>
  <si>
    <t>会计学(专升本)17093611</t>
  </si>
  <si>
    <t>徐海霜
马天宇</t>
  </si>
  <si>
    <t>16:20-17:00</t>
  </si>
  <si>
    <t>会计学(专升本)17093612</t>
  </si>
  <si>
    <t>姚灵敏
沈佳垚</t>
  </si>
  <si>
    <t>17:00-17:15</t>
  </si>
  <si>
    <t>会计学(专升本)17093613</t>
  </si>
  <si>
    <t>赵汉鹏 
沈国鸿</t>
  </si>
  <si>
    <t>17:00-17:30</t>
  </si>
  <si>
    <r>
      <rPr>
        <b/>
        <sz val="10"/>
        <rFont val="宋体"/>
        <charset val="134"/>
      </rPr>
      <t>注意：
请各位同学携带</t>
    </r>
    <r>
      <rPr>
        <b/>
        <sz val="10"/>
        <color rgb="FFFF0000"/>
        <rFont val="宋体"/>
        <charset val="134"/>
      </rPr>
      <t>身份证原件、正反复印件及市民卡申领表</t>
    </r>
    <r>
      <rPr>
        <b/>
        <sz val="10"/>
        <rFont val="宋体"/>
        <charset val="134"/>
      </rPr>
      <t>（请事先填好）。
办卡地点：</t>
    </r>
    <r>
      <rPr>
        <b/>
        <sz val="10"/>
        <color rgb="FFFF0000"/>
        <rFont val="宋体"/>
        <charset val="134"/>
      </rPr>
      <t>子衿苑4号楼一楼师生办事大厅</t>
    </r>
    <r>
      <rPr>
        <b/>
        <sz val="10"/>
        <color rgb="FFFF0000"/>
        <rFont val="宋体"/>
        <charset val="134"/>
      </rPr>
      <t>109</t>
    </r>
    <r>
      <rPr>
        <b/>
        <sz val="10"/>
        <rFont val="宋体"/>
        <charset val="134"/>
      </rPr>
      <t>；
请辅导员组织各班级提前五分钟按学号排好队伍统一办理，银行仅这一次上门服务办理，</t>
    </r>
    <r>
      <rPr>
        <b/>
        <sz val="10"/>
        <color rgb="FFFF0000"/>
        <rFont val="宋体"/>
        <charset val="134"/>
      </rPr>
      <t>事后无法补办</t>
    </r>
    <r>
      <rPr>
        <b/>
        <sz val="10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</si>
</sst>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177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topLeftCell="A59" workbookViewId="0">
      <selection activeCell="E85" sqref="E85"/>
    </sheetView>
  </sheetViews>
  <sheetFormatPr defaultColWidth="9" defaultRowHeight="5.65" customHeight="1" outlineLevelCol="6"/>
  <cols>
    <col min="1" max="1" width="9.5" style="1" customWidth="1"/>
    <col min="2" max="2" width="11.25" style="2" customWidth="1"/>
    <col min="3" max="3" width="11.625" style="1" hidden="1" customWidth="1"/>
    <col min="4" max="4" width="22.75" style="3" customWidth="1"/>
    <col min="5" max="5" width="20.875" style="3" customWidth="1"/>
    <col min="6" max="6" width="13.375" style="4" customWidth="1"/>
    <col min="7" max="7" width="11.25" style="1" customWidth="1"/>
    <col min="8" max="16384" width="9" style="1"/>
  </cols>
  <sheetData>
    <row r="1" s="1" customFormat="1" ht="13.5" spans="1:7">
      <c r="A1" s="5" t="s">
        <v>0</v>
      </c>
      <c r="B1" s="5"/>
      <c r="C1" s="5"/>
      <c r="D1" s="5"/>
      <c r="E1" s="5"/>
      <c r="F1" s="5"/>
      <c r="G1" s="5"/>
    </row>
    <row r="2" s="1" customFormat="1" ht="13.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6" t="s">
        <v>7</v>
      </c>
    </row>
    <row r="3" s="1" customFormat="1" ht="27" customHeight="1" spans="1:7">
      <c r="A3" s="9">
        <v>20171122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22</v>
      </c>
      <c r="G3" s="9" t="s">
        <v>12</v>
      </c>
    </row>
    <row r="4" s="1" customFormat="1" ht="27" customHeight="1" spans="1:7">
      <c r="A4" s="9"/>
      <c r="B4" s="9"/>
      <c r="C4" s="9"/>
      <c r="D4" s="9" t="s">
        <v>13</v>
      </c>
      <c r="E4" s="9" t="s">
        <v>14</v>
      </c>
      <c r="F4" s="9">
        <v>20</v>
      </c>
      <c r="G4" s="9" t="s">
        <v>15</v>
      </c>
    </row>
    <row r="5" s="1" customFormat="1" ht="27" customHeight="1" spans="1:7">
      <c r="A5" s="9"/>
      <c r="B5" s="9"/>
      <c r="C5" s="9"/>
      <c r="D5" s="9" t="s">
        <v>16</v>
      </c>
      <c r="E5" s="9" t="s">
        <v>17</v>
      </c>
      <c r="F5" s="9">
        <v>32</v>
      </c>
      <c r="G5" s="9" t="s">
        <v>18</v>
      </c>
    </row>
    <row r="6" s="1" customFormat="1" ht="27" customHeight="1" spans="1:7">
      <c r="A6" s="9"/>
      <c r="B6" s="9"/>
      <c r="C6" s="9"/>
      <c r="D6" s="9" t="s">
        <v>19</v>
      </c>
      <c r="E6" s="9" t="s">
        <v>20</v>
      </c>
      <c r="F6" s="9">
        <v>10</v>
      </c>
      <c r="G6" s="9" t="s">
        <v>21</v>
      </c>
    </row>
    <row r="7" s="1" customFormat="1" ht="24" spans="1:7">
      <c r="A7" s="9"/>
      <c r="B7" s="9"/>
      <c r="C7" s="9"/>
      <c r="D7" s="9" t="s">
        <v>22</v>
      </c>
      <c r="E7" s="9" t="s">
        <v>23</v>
      </c>
      <c r="F7" s="9">
        <v>23</v>
      </c>
      <c r="G7" s="9" t="s">
        <v>24</v>
      </c>
    </row>
    <row r="8" s="1" customFormat="1" ht="24" spans="1:7">
      <c r="A8" s="9"/>
      <c r="B8" s="9"/>
      <c r="C8" s="9"/>
      <c r="D8" s="9" t="s">
        <v>25</v>
      </c>
      <c r="E8" s="9" t="s">
        <v>26</v>
      </c>
      <c r="F8" s="9">
        <v>30</v>
      </c>
      <c r="G8" s="9" t="s">
        <v>27</v>
      </c>
    </row>
    <row r="9" s="1" customFormat="1" ht="13.5" spans="1:7">
      <c r="A9" s="9"/>
      <c r="B9" s="10"/>
      <c r="C9" s="9"/>
      <c r="D9" s="9"/>
      <c r="E9" s="9"/>
      <c r="F9" s="11">
        <f>SUM(F3:F8)</f>
        <v>137</v>
      </c>
      <c r="G9" s="9"/>
    </row>
    <row r="10" s="1" customFormat="1" ht="24" spans="1:7">
      <c r="A10" s="9"/>
      <c r="B10" s="9" t="s">
        <v>28</v>
      </c>
      <c r="C10" s="9"/>
      <c r="D10" s="9" t="s">
        <v>29</v>
      </c>
      <c r="E10" s="9" t="s">
        <v>30</v>
      </c>
      <c r="F10" s="9">
        <v>39</v>
      </c>
      <c r="G10" s="9" t="s">
        <v>31</v>
      </c>
    </row>
    <row r="11" s="1" customFormat="1" ht="13.5" spans="1:7">
      <c r="A11" s="9"/>
      <c r="B11" s="9"/>
      <c r="C11" s="9"/>
      <c r="D11" s="9" t="s">
        <v>32</v>
      </c>
      <c r="E11" s="9" t="s">
        <v>33</v>
      </c>
      <c r="F11" s="9">
        <v>34</v>
      </c>
      <c r="G11" s="9" t="s">
        <v>34</v>
      </c>
    </row>
    <row r="12" s="1" customFormat="1" ht="13.5" spans="1:7">
      <c r="A12" s="9"/>
      <c r="B12" s="9"/>
      <c r="C12" s="9"/>
      <c r="D12" s="9" t="s">
        <v>35</v>
      </c>
      <c r="E12" s="9" t="s">
        <v>36</v>
      </c>
      <c r="F12" s="9">
        <v>29</v>
      </c>
      <c r="G12" s="9" t="s">
        <v>37</v>
      </c>
    </row>
    <row r="13" s="1" customFormat="1" ht="13.5" spans="1:7">
      <c r="A13" s="9"/>
      <c r="B13" s="9"/>
      <c r="C13" s="9"/>
      <c r="D13" s="9" t="s">
        <v>38</v>
      </c>
      <c r="E13" s="9" t="s">
        <v>39</v>
      </c>
      <c r="F13" s="9">
        <v>32</v>
      </c>
      <c r="G13" s="9" t="s">
        <v>40</v>
      </c>
    </row>
    <row r="14" s="1" customFormat="1" ht="13.5" spans="1:7">
      <c r="A14" s="9"/>
      <c r="B14" s="9"/>
      <c r="C14" s="9"/>
      <c r="D14" s="9" t="s">
        <v>41</v>
      </c>
      <c r="E14" s="9" t="s">
        <v>42</v>
      </c>
      <c r="F14" s="9">
        <v>31</v>
      </c>
      <c r="G14" s="9" t="s">
        <v>43</v>
      </c>
    </row>
    <row r="15" s="1" customFormat="1" ht="24" spans="1:7">
      <c r="A15" s="9"/>
      <c r="B15" s="9"/>
      <c r="C15" s="9"/>
      <c r="D15" s="9" t="s">
        <v>44</v>
      </c>
      <c r="E15" s="9" t="s">
        <v>45</v>
      </c>
      <c r="F15" s="9">
        <v>37</v>
      </c>
      <c r="G15" s="9" t="s">
        <v>46</v>
      </c>
    </row>
    <row r="16" s="1" customFormat="1" ht="13.5" spans="1:7">
      <c r="A16" s="9"/>
      <c r="B16" s="9"/>
      <c r="C16" s="9"/>
      <c r="D16" s="9"/>
      <c r="E16" s="9"/>
      <c r="F16" s="11">
        <f>SUM(F10:F15)</f>
        <v>202</v>
      </c>
      <c r="G16" s="9"/>
    </row>
    <row r="17" s="1" customFormat="1" ht="24" spans="1:7">
      <c r="A17" s="9"/>
      <c r="B17" s="12" t="s">
        <v>47</v>
      </c>
      <c r="C17" s="9"/>
      <c r="D17" s="9" t="s">
        <v>48</v>
      </c>
      <c r="E17" s="9" t="s">
        <v>49</v>
      </c>
      <c r="F17" s="9">
        <v>33</v>
      </c>
      <c r="G17" s="9" t="s">
        <v>50</v>
      </c>
    </row>
    <row r="18" s="1" customFormat="1" ht="24" spans="1:7">
      <c r="A18" s="9"/>
      <c r="B18" s="13"/>
      <c r="C18" s="9"/>
      <c r="D18" s="9" t="s">
        <v>51</v>
      </c>
      <c r="E18" s="9" t="s">
        <v>52</v>
      </c>
      <c r="F18" s="9">
        <v>33</v>
      </c>
      <c r="G18" s="9" t="s">
        <v>53</v>
      </c>
    </row>
    <row r="19" s="1" customFormat="1" ht="24" spans="1:7">
      <c r="A19" s="9"/>
      <c r="B19" s="14"/>
      <c r="C19" s="9"/>
      <c r="D19" s="9" t="s">
        <v>54</v>
      </c>
      <c r="E19" s="9" t="s">
        <v>55</v>
      </c>
      <c r="F19" s="9">
        <v>32</v>
      </c>
      <c r="G19" s="9" t="s">
        <v>56</v>
      </c>
    </row>
    <row r="20" s="1" customFormat="1" ht="13.5" spans="1:7">
      <c r="A20" s="9"/>
      <c r="B20" s="9"/>
      <c r="C20" s="9"/>
      <c r="D20" s="9"/>
      <c r="E20" s="9"/>
      <c r="F20" s="11">
        <f>SUM(F17:F19)</f>
        <v>98</v>
      </c>
      <c r="G20" s="9"/>
    </row>
    <row r="21" s="1" customFormat="1" ht="24" spans="1:7">
      <c r="A21" s="9"/>
      <c r="B21" s="12" t="s">
        <v>57</v>
      </c>
      <c r="C21" s="9"/>
      <c r="D21" s="9" t="s">
        <v>58</v>
      </c>
      <c r="E21" s="9" t="s">
        <v>59</v>
      </c>
      <c r="F21" s="9">
        <v>33</v>
      </c>
      <c r="G21" s="9" t="s">
        <v>60</v>
      </c>
    </row>
    <row r="22" s="1" customFormat="1" ht="24" spans="1:7">
      <c r="A22" s="9"/>
      <c r="B22" s="13"/>
      <c r="C22" s="9"/>
      <c r="D22" s="9" t="s">
        <v>61</v>
      </c>
      <c r="E22" s="9" t="s">
        <v>62</v>
      </c>
      <c r="F22" s="9">
        <v>36</v>
      </c>
      <c r="G22" s="9" t="s">
        <v>63</v>
      </c>
    </row>
    <row r="23" s="1" customFormat="1" ht="24" spans="1:7">
      <c r="A23" s="9"/>
      <c r="B23" s="14"/>
      <c r="C23" s="9"/>
      <c r="D23" s="9" t="s">
        <v>64</v>
      </c>
      <c r="E23" s="9" t="s">
        <v>65</v>
      </c>
      <c r="F23" s="9">
        <v>35</v>
      </c>
      <c r="G23" s="9" t="s">
        <v>66</v>
      </c>
    </row>
    <row r="24" s="1" customFormat="1" ht="13.5" spans="1:7">
      <c r="A24" s="9"/>
      <c r="B24" s="9"/>
      <c r="C24" s="9"/>
      <c r="D24" s="9"/>
      <c r="E24" s="9"/>
      <c r="F24" s="11">
        <f>SUM(F21:F23)</f>
        <v>104</v>
      </c>
      <c r="G24" s="9"/>
    </row>
    <row r="25" s="1" customFormat="1" ht="13.5" spans="1:7">
      <c r="A25" s="9"/>
      <c r="B25" s="9"/>
      <c r="C25" s="9"/>
      <c r="D25" s="9" t="s">
        <v>67</v>
      </c>
      <c r="E25" s="9"/>
      <c r="F25" s="11">
        <f>F9+F16+F20+F24</f>
        <v>541</v>
      </c>
      <c r="G25" s="9"/>
    </row>
    <row r="26" s="1" customFormat="1" ht="54.75" customHeight="1" spans="1:7">
      <c r="A26" s="15" t="s">
        <v>68</v>
      </c>
      <c r="B26" s="15"/>
      <c r="C26" s="15"/>
      <c r="D26" s="15"/>
      <c r="E26" s="15"/>
      <c r="F26" s="15"/>
      <c r="G26" s="15"/>
    </row>
    <row r="27" s="1" customFormat="1" ht="13.5" spans="1:7">
      <c r="A27" s="16"/>
      <c r="B27" s="16"/>
      <c r="C27" s="16"/>
      <c r="D27" s="16"/>
      <c r="E27" s="16"/>
      <c r="F27" s="17"/>
      <c r="G27" s="16"/>
    </row>
    <row r="28" s="1" customFormat="1" ht="13.5" spans="1:7">
      <c r="A28" s="18" t="s">
        <v>69</v>
      </c>
      <c r="B28" s="18"/>
      <c r="C28" s="18"/>
      <c r="D28" s="18"/>
      <c r="E28" s="18"/>
      <c r="F28" s="18"/>
      <c r="G28" s="18"/>
    </row>
    <row r="29" s="1" customFormat="1" ht="13.5" spans="1:7">
      <c r="A29" s="6" t="s">
        <v>1</v>
      </c>
      <c r="B29" s="7" t="s">
        <v>2</v>
      </c>
      <c r="C29" s="7" t="s">
        <v>3</v>
      </c>
      <c r="D29" s="7" t="s">
        <v>4</v>
      </c>
      <c r="E29" s="7" t="s">
        <v>5</v>
      </c>
      <c r="F29" s="8" t="s">
        <v>6</v>
      </c>
      <c r="G29" s="6" t="s">
        <v>7</v>
      </c>
    </row>
    <row r="30" s="1" customFormat="1" ht="24" spans="1:7">
      <c r="A30" s="12">
        <v>20171122</v>
      </c>
      <c r="B30" s="9" t="s">
        <v>70</v>
      </c>
      <c r="C30" s="12" t="s">
        <v>9</v>
      </c>
      <c r="D30" s="9" t="s">
        <v>71</v>
      </c>
      <c r="E30" s="9" t="s">
        <v>72</v>
      </c>
      <c r="F30" s="9">
        <v>30</v>
      </c>
      <c r="G30" s="9" t="s">
        <v>12</v>
      </c>
    </row>
    <row r="31" s="1" customFormat="1" ht="24" spans="1:7">
      <c r="A31" s="13"/>
      <c r="B31" s="9"/>
      <c r="C31" s="13"/>
      <c r="D31" s="9" t="s">
        <v>73</v>
      </c>
      <c r="E31" s="9" t="s">
        <v>74</v>
      </c>
      <c r="F31" s="9">
        <v>30</v>
      </c>
      <c r="G31" s="9" t="s">
        <v>15</v>
      </c>
    </row>
    <row r="32" s="1" customFormat="1" ht="24" spans="1:7">
      <c r="A32" s="13"/>
      <c r="B32" s="9"/>
      <c r="C32" s="13"/>
      <c r="D32" s="9" t="s">
        <v>75</v>
      </c>
      <c r="E32" s="9"/>
      <c r="F32" s="9">
        <v>24</v>
      </c>
      <c r="G32" s="9" t="s">
        <v>18</v>
      </c>
    </row>
    <row r="33" s="1" customFormat="1" ht="24" spans="1:7">
      <c r="A33" s="13"/>
      <c r="B33" s="9"/>
      <c r="C33" s="13"/>
      <c r="D33" s="9" t="s">
        <v>76</v>
      </c>
      <c r="E33" s="9" t="s">
        <v>77</v>
      </c>
      <c r="F33" s="9">
        <v>38</v>
      </c>
      <c r="G33" s="9" t="s">
        <v>21</v>
      </c>
    </row>
    <row r="34" s="1" customFormat="1" ht="13.5" spans="1:7">
      <c r="A34" s="13"/>
      <c r="B34" s="14"/>
      <c r="C34" s="13"/>
      <c r="D34" s="9"/>
      <c r="E34" s="9"/>
      <c r="F34" s="11">
        <f>SUM(F30:F33)</f>
        <v>122</v>
      </c>
      <c r="G34" s="9"/>
    </row>
    <row r="35" s="1" customFormat="1" ht="24" spans="1:7">
      <c r="A35" s="13"/>
      <c r="B35" s="12" t="s">
        <v>78</v>
      </c>
      <c r="C35" s="13"/>
      <c r="D35" s="9" t="s">
        <v>79</v>
      </c>
      <c r="E35" s="9" t="s">
        <v>80</v>
      </c>
      <c r="F35" s="9">
        <v>28</v>
      </c>
      <c r="G35" s="9" t="s">
        <v>81</v>
      </c>
    </row>
    <row r="36" s="1" customFormat="1" ht="24" spans="1:7">
      <c r="A36" s="13"/>
      <c r="B36" s="13"/>
      <c r="C36" s="13"/>
      <c r="D36" s="9" t="s">
        <v>82</v>
      </c>
      <c r="E36" s="9" t="s">
        <v>83</v>
      </c>
      <c r="F36" s="9">
        <v>25</v>
      </c>
      <c r="G36" s="9" t="s">
        <v>84</v>
      </c>
    </row>
    <row r="37" s="1" customFormat="1" ht="24" spans="1:7">
      <c r="A37" s="13"/>
      <c r="B37" s="13"/>
      <c r="C37" s="13"/>
      <c r="D37" s="9" t="s">
        <v>85</v>
      </c>
      <c r="E37" s="9" t="s">
        <v>86</v>
      </c>
      <c r="F37" s="9">
        <v>23</v>
      </c>
      <c r="G37" s="9" t="s">
        <v>87</v>
      </c>
    </row>
    <row r="38" s="1" customFormat="1" ht="13.5" spans="1:7">
      <c r="A38" s="13"/>
      <c r="B38" s="13"/>
      <c r="C38" s="13"/>
      <c r="D38" s="9" t="s">
        <v>88</v>
      </c>
      <c r="E38" s="9" t="s">
        <v>89</v>
      </c>
      <c r="F38" s="9">
        <v>20</v>
      </c>
      <c r="G38" s="9" t="s">
        <v>90</v>
      </c>
    </row>
    <row r="39" s="1" customFormat="1" ht="24" spans="1:7">
      <c r="A39" s="13"/>
      <c r="B39" s="13"/>
      <c r="C39" s="13"/>
      <c r="D39" s="9" t="s">
        <v>91</v>
      </c>
      <c r="E39" s="9" t="s">
        <v>92</v>
      </c>
      <c r="F39" s="9">
        <v>32</v>
      </c>
      <c r="G39" s="9" t="s">
        <v>93</v>
      </c>
    </row>
    <row r="40" s="1" customFormat="1" ht="24" spans="1:7">
      <c r="A40" s="13"/>
      <c r="B40" s="13"/>
      <c r="C40" s="13"/>
      <c r="D40" s="9" t="s">
        <v>94</v>
      </c>
      <c r="E40" s="9" t="s">
        <v>95</v>
      </c>
      <c r="F40" s="9">
        <v>22</v>
      </c>
      <c r="G40" s="9" t="s">
        <v>96</v>
      </c>
    </row>
    <row r="41" s="1" customFormat="1" ht="24" spans="1:7">
      <c r="A41" s="13"/>
      <c r="B41" s="13"/>
      <c r="C41" s="13"/>
      <c r="D41" s="9" t="s">
        <v>97</v>
      </c>
      <c r="E41" s="9" t="s">
        <v>98</v>
      </c>
      <c r="F41" s="9">
        <v>26</v>
      </c>
      <c r="G41" s="9" t="s">
        <v>99</v>
      </c>
    </row>
    <row r="42" s="1" customFormat="1" ht="24" spans="1:7">
      <c r="A42" s="13"/>
      <c r="B42" s="13"/>
      <c r="C42" s="13"/>
      <c r="D42" s="9" t="s">
        <v>100</v>
      </c>
      <c r="E42" s="9" t="s">
        <v>101</v>
      </c>
      <c r="F42" s="9">
        <v>21</v>
      </c>
      <c r="G42" s="9" t="s">
        <v>102</v>
      </c>
    </row>
    <row r="43" s="1" customFormat="1" ht="13.5" spans="1:7">
      <c r="A43" s="13"/>
      <c r="B43" s="9"/>
      <c r="C43" s="13"/>
      <c r="D43" s="9"/>
      <c r="E43" s="9"/>
      <c r="F43" s="11">
        <f>SUM(F35:F42)</f>
        <v>197</v>
      </c>
      <c r="G43" s="9"/>
    </row>
    <row r="44" s="1" customFormat="1" ht="24" spans="1:7">
      <c r="A44" s="13"/>
      <c r="B44" s="12" t="s">
        <v>103</v>
      </c>
      <c r="C44" s="13"/>
      <c r="D44" s="9" t="s">
        <v>104</v>
      </c>
      <c r="E44" s="9" t="s">
        <v>105</v>
      </c>
      <c r="F44" s="9">
        <v>28</v>
      </c>
      <c r="G44" s="9" t="s">
        <v>106</v>
      </c>
    </row>
    <row r="45" s="1" customFormat="1" ht="24" spans="1:7">
      <c r="A45" s="13"/>
      <c r="B45" s="14"/>
      <c r="C45" s="13"/>
      <c r="D45" s="9" t="s">
        <v>107</v>
      </c>
      <c r="E45" s="9" t="s">
        <v>108</v>
      </c>
      <c r="F45" s="9">
        <v>20</v>
      </c>
      <c r="G45" s="9" t="s">
        <v>109</v>
      </c>
    </row>
    <row r="46" s="1" customFormat="1" ht="13.5" spans="1:7">
      <c r="A46" s="13"/>
      <c r="B46" s="14"/>
      <c r="C46" s="13"/>
      <c r="D46" s="9"/>
      <c r="E46" s="9"/>
      <c r="F46" s="11">
        <f>SUM(F44:F45)</f>
        <v>48</v>
      </c>
      <c r="G46" s="9"/>
    </row>
    <row r="47" s="1" customFormat="1" ht="24" spans="1:7">
      <c r="A47" s="13"/>
      <c r="B47" s="12" t="s">
        <v>110</v>
      </c>
      <c r="C47" s="13"/>
      <c r="D47" s="9" t="s">
        <v>111</v>
      </c>
      <c r="E47" s="9" t="s">
        <v>112</v>
      </c>
      <c r="F47" s="9">
        <v>11</v>
      </c>
      <c r="G47" s="9" t="s">
        <v>113</v>
      </c>
    </row>
    <row r="48" s="1" customFormat="1" ht="24" spans="1:7">
      <c r="A48" s="13"/>
      <c r="B48" s="13"/>
      <c r="C48" s="13"/>
      <c r="D48" s="9" t="s">
        <v>114</v>
      </c>
      <c r="E48" s="9" t="s">
        <v>115</v>
      </c>
      <c r="F48" s="9">
        <v>11</v>
      </c>
      <c r="G48" s="9" t="s">
        <v>116</v>
      </c>
    </row>
    <row r="49" s="1" customFormat="1" ht="24" spans="1:7">
      <c r="A49" s="13"/>
      <c r="B49" s="14"/>
      <c r="C49" s="13"/>
      <c r="D49" s="9" t="s">
        <v>117</v>
      </c>
      <c r="E49" s="9" t="s">
        <v>118</v>
      </c>
      <c r="F49" s="9">
        <v>22</v>
      </c>
      <c r="G49" s="9" t="s">
        <v>119</v>
      </c>
    </row>
    <row r="50" s="1" customFormat="1" ht="13.5" spans="1:7">
      <c r="A50" s="13"/>
      <c r="B50" s="13"/>
      <c r="C50" s="13"/>
      <c r="D50" s="9"/>
      <c r="E50" s="9"/>
      <c r="F50" s="11">
        <f>SUM(F47:F49)</f>
        <v>44</v>
      </c>
      <c r="G50" s="9"/>
    </row>
    <row r="51" s="1" customFormat="1" ht="24" spans="1:7">
      <c r="A51" s="13"/>
      <c r="B51" s="9" t="s">
        <v>70</v>
      </c>
      <c r="C51" s="13"/>
      <c r="D51" s="9" t="s">
        <v>120</v>
      </c>
      <c r="E51" s="9" t="s">
        <v>121</v>
      </c>
      <c r="F51" s="9">
        <v>32</v>
      </c>
      <c r="G51" s="9" t="s">
        <v>53</v>
      </c>
    </row>
    <row r="52" s="1" customFormat="1" ht="24" spans="1:7">
      <c r="A52" s="13"/>
      <c r="B52" s="9"/>
      <c r="C52" s="13"/>
      <c r="D52" s="9" t="s">
        <v>122</v>
      </c>
      <c r="E52" s="9" t="s">
        <v>123</v>
      </c>
      <c r="F52" s="9">
        <v>35</v>
      </c>
      <c r="G52" s="9" t="s">
        <v>56</v>
      </c>
    </row>
    <row r="53" s="1" customFormat="1" ht="24" spans="1:7">
      <c r="A53" s="13"/>
      <c r="B53" s="9"/>
      <c r="C53" s="13"/>
      <c r="D53" s="9" t="s">
        <v>124</v>
      </c>
      <c r="E53" s="9" t="s">
        <v>125</v>
      </c>
      <c r="F53" s="9">
        <v>32</v>
      </c>
      <c r="G53" s="9" t="s">
        <v>60</v>
      </c>
    </row>
    <row r="54" s="1" customFormat="1" ht="13.5" spans="1:7">
      <c r="A54" s="13"/>
      <c r="B54" s="13"/>
      <c r="C54" s="13"/>
      <c r="D54" s="9"/>
      <c r="E54" s="9"/>
      <c r="F54" s="11">
        <f>SUM(F51:F53)</f>
        <v>99</v>
      </c>
      <c r="G54" s="9"/>
    </row>
    <row r="55" s="1" customFormat="1" ht="24" spans="1:7">
      <c r="A55" s="13"/>
      <c r="B55" s="9" t="s">
        <v>126</v>
      </c>
      <c r="C55" s="13"/>
      <c r="D55" s="9" t="s">
        <v>127</v>
      </c>
      <c r="E55" s="9" t="s">
        <v>128</v>
      </c>
      <c r="F55" s="9">
        <v>48</v>
      </c>
      <c r="G55" s="9" t="s">
        <v>129</v>
      </c>
    </row>
    <row r="56" s="1" customFormat="1" ht="13.5" spans="1:7">
      <c r="A56" s="13"/>
      <c r="B56" s="9"/>
      <c r="C56" s="13"/>
      <c r="D56" s="9"/>
      <c r="E56" s="9"/>
      <c r="F56" s="11">
        <f>SUM(F55)</f>
        <v>48</v>
      </c>
      <c r="G56" s="9"/>
    </row>
    <row r="57" s="1" customFormat="1" ht="13.5" spans="1:7">
      <c r="A57" s="14"/>
      <c r="B57" s="14"/>
      <c r="C57" s="14"/>
      <c r="D57" s="9" t="s">
        <v>67</v>
      </c>
      <c r="E57" s="9"/>
      <c r="F57" s="11">
        <f>F34+F54+F43+F46+F50+F56</f>
        <v>558</v>
      </c>
      <c r="G57" s="9"/>
    </row>
    <row r="58" s="1" customFormat="1" ht="54.75" customHeight="1" spans="1:7">
      <c r="A58" s="15" t="s">
        <v>68</v>
      </c>
      <c r="B58" s="15"/>
      <c r="C58" s="15"/>
      <c r="D58" s="15"/>
      <c r="E58" s="15"/>
      <c r="F58" s="15"/>
      <c r="G58" s="15"/>
    </row>
    <row r="59" s="1" customFormat="1" ht="13.5" customHeight="1" spans="1:7">
      <c r="A59" s="16"/>
      <c r="B59" s="16"/>
      <c r="C59" s="16"/>
      <c r="D59" s="16"/>
      <c r="E59" s="16"/>
      <c r="F59" s="17"/>
      <c r="G59" s="16"/>
    </row>
    <row r="60" s="1" customFormat="1" ht="13.5" customHeight="1" spans="1:7">
      <c r="A60" s="16"/>
      <c r="B60" s="16"/>
      <c r="C60" s="16"/>
      <c r="D60" s="16"/>
      <c r="E60" s="16"/>
      <c r="F60" s="17"/>
      <c r="G60" s="16"/>
    </row>
    <row r="61" s="1" customFormat="1" ht="13.5" spans="1:7">
      <c r="A61" s="18" t="s">
        <v>130</v>
      </c>
      <c r="B61" s="18"/>
      <c r="C61" s="18"/>
      <c r="D61" s="18"/>
      <c r="E61" s="18"/>
      <c r="F61" s="18"/>
      <c r="G61" s="18"/>
    </row>
    <row r="62" s="1" customFormat="1" ht="13.5" spans="1:7">
      <c r="A62" s="6" t="s">
        <v>1</v>
      </c>
      <c r="B62" s="7" t="s">
        <v>2</v>
      </c>
      <c r="C62" s="7" t="s">
        <v>3</v>
      </c>
      <c r="D62" s="7" t="s">
        <v>4</v>
      </c>
      <c r="E62" s="7" t="s">
        <v>5</v>
      </c>
      <c r="F62" s="8" t="s">
        <v>6</v>
      </c>
      <c r="G62" s="6" t="s">
        <v>7</v>
      </c>
    </row>
    <row r="63" s="1" customFormat="1" ht="24" spans="1:7">
      <c r="A63" s="12">
        <v>20171122</v>
      </c>
      <c r="B63" s="12" t="s">
        <v>131</v>
      </c>
      <c r="C63" s="12" t="s">
        <v>9</v>
      </c>
      <c r="D63" s="9" t="s">
        <v>132</v>
      </c>
      <c r="E63" s="9" t="s">
        <v>133</v>
      </c>
      <c r="F63" s="9">
        <v>33</v>
      </c>
      <c r="G63" s="9" t="s">
        <v>12</v>
      </c>
    </row>
    <row r="64" s="1" customFormat="1" ht="24" spans="1:7">
      <c r="A64" s="13"/>
      <c r="B64" s="13"/>
      <c r="C64" s="13"/>
      <c r="D64" s="9" t="s">
        <v>134</v>
      </c>
      <c r="E64" s="9" t="s">
        <v>135</v>
      </c>
      <c r="F64" s="9">
        <v>31</v>
      </c>
      <c r="G64" s="9" t="s">
        <v>15</v>
      </c>
    </row>
    <row r="65" s="1" customFormat="1" ht="24" spans="1:7">
      <c r="A65" s="13"/>
      <c r="B65" s="13"/>
      <c r="C65" s="13"/>
      <c r="D65" s="9" t="s">
        <v>136</v>
      </c>
      <c r="E65" s="9" t="s">
        <v>137</v>
      </c>
      <c r="F65" s="9">
        <v>36</v>
      </c>
      <c r="G65" s="9" t="s">
        <v>18</v>
      </c>
    </row>
    <row r="66" s="1" customFormat="1" ht="24" spans="1:7">
      <c r="A66" s="13"/>
      <c r="B66" s="13"/>
      <c r="C66" s="13"/>
      <c r="D66" s="9" t="s">
        <v>138</v>
      </c>
      <c r="E66" s="9" t="s">
        <v>139</v>
      </c>
      <c r="F66" s="9">
        <v>32</v>
      </c>
      <c r="G66" s="9" t="s">
        <v>21</v>
      </c>
    </row>
    <row r="67" s="1" customFormat="1" ht="24" spans="1:7">
      <c r="A67" s="13"/>
      <c r="B67" s="13"/>
      <c r="C67" s="13"/>
      <c r="D67" s="9" t="s">
        <v>140</v>
      </c>
      <c r="E67" s="9" t="s">
        <v>141</v>
      </c>
      <c r="F67" s="9">
        <v>36</v>
      </c>
      <c r="G67" s="9" t="s">
        <v>24</v>
      </c>
    </row>
    <row r="68" s="1" customFormat="1" ht="24" spans="1:7">
      <c r="A68" s="13"/>
      <c r="B68" s="13"/>
      <c r="C68" s="13"/>
      <c r="D68" s="9" t="s">
        <v>142</v>
      </c>
      <c r="E68" s="9" t="s">
        <v>143</v>
      </c>
      <c r="F68" s="9">
        <v>29</v>
      </c>
      <c r="G68" s="9" t="s">
        <v>27</v>
      </c>
    </row>
    <row r="69" s="1" customFormat="1" ht="24" spans="1:7">
      <c r="A69" s="13"/>
      <c r="B69" s="14"/>
      <c r="C69" s="13"/>
      <c r="D69" s="9" t="s">
        <v>144</v>
      </c>
      <c r="E69" s="9" t="s">
        <v>145</v>
      </c>
      <c r="F69" s="9">
        <v>31</v>
      </c>
      <c r="G69" s="9" t="s">
        <v>31</v>
      </c>
    </row>
    <row r="70" s="1" customFormat="1" ht="13.5" spans="1:7">
      <c r="A70" s="13"/>
      <c r="B70" s="14"/>
      <c r="C70" s="13"/>
      <c r="D70" s="9"/>
      <c r="E70" s="9"/>
      <c r="F70" s="11">
        <f>SUM(F63:F69)</f>
        <v>228</v>
      </c>
      <c r="G70" s="9"/>
    </row>
    <row r="71" s="1" customFormat="1" ht="24" spans="1:7">
      <c r="A71" s="13"/>
      <c r="B71" s="12" t="s">
        <v>146</v>
      </c>
      <c r="C71" s="13"/>
      <c r="D71" s="9" t="s">
        <v>147</v>
      </c>
      <c r="E71" s="9" t="s">
        <v>148</v>
      </c>
      <c r="F71" s="9">
        <v>30</v>
      </c>
      <c r="G71" s="9" t="s">
        <v>149</v>
      </c>
    </row>
    <row r="72" s="1" customFormat="1" ht="24" spans="1:7">
      <c r="A72" s="13"/>
      <c r="B72" s="13"/>
      <c r="C72" s="13"/>
      <c r="D72" s="9" t="s">
        <v>150</v>
      </c>
      <c r="E72" s="9" t="s">
        <v>151</v>
      </c>
      <c r="F72" s="9">
        <v>29</v>
      </c>
      <c r="G72" s="9" t="s">
        <v>152</v>
      </c>
    </row>
    <row r="73" s="1" customFormat="1" ht="24" spans="1:7">
      <c r="A73" s="13"/>
      <c r="B73" s="14"/>
      <c r="C73" s="13"/>
      <c r="D73" s="9" t="s">
        <v>153</v>
      </c>
      <c r="E73" s="9" t="s">
        <v>154</v>
      </c>
      <c r="F73" s="9">
        <v>29</v>
      </c>
      <c r="G73" s="9" t="s">
        <v>155</v>
      </c>
    </row>
    <row r="74" s="1" customFormat="1" ht="13.5" spans="1:7">
      <c r="A74" s="13"/>
      <c r="B74" s="14"/>
      <c r="C74" s="13"/>
      <c r="D74" s="9"/>
      <c r="E74" s="9"/>
      <c r="F74" s="11">
        <f>SUM(F71:F73)</f>
        <v>88</v>
      </c>
      <c r="G74" s="9"/>
    </row>
    <row r="75" s="1" customFormat="1" ht="24" spans="1:7">
      <c r="A75" s="13"/>
      <c r="B75" s="13" t="s">
        <v>57</v>
      </c>
      <c r="C75" s="13"/>
      <c r="D75" s="9" t="s">
        <v>156</v>
      </c>
      <c r="E75" s="9" t="s">
        <v>157</v>
      </c>
      <c r="F75" s="9">
        <v>36</v>
      </c>
      <c r="G75" s="9" t="s">
        <v>158</v>
      </c>
    </row>
    <row r="76" s="1" customFormat="1" ht="24" spans="1:7">
      <c r="A76" s="13"/>
      <c r="B76" s="13"/>
      <c r="C76" s="13"/>
      <c r="D76" s="9" t="s">
        <v>159</v>
      </c>
      <c r="E76" s="9" t="s">
        <v>160</v>
      </c>
      <c r="F76" s="9">
        <v>31</v>
      </c>
      <c r="G76" s="9" t="s">
        <v>161</v>
      </c>
    </row>
    <row r="77" s="1" customFormat="1" ht="24" spans="1:7">
      <c r="A77" s="13"/>
      <c r="B77" s="14"/>
      <c r="C77" s="13"/>
      <c r="D77" s="9" t="s">
        <v>162</v>
      </c>
      <c r="E77" s="9" t="s">
        <v>163</v>
      </c>
      <c r="F77" s="9">
        <v>35</v>
      </c>
      <c r="G77" s="9" t="s">
        <v>164</v>
      </c>
    </row>
    <row r="78" s="1" customFormat="1" ht="13.5" spans="1:7">
      <c r="A78" s="13"/>
      <c r="B78" s="14"/>
      <c r="C78" s="13"/>
      <c r="D78" s="9"/>
      <c r="E78" s="9"/>
      <c r="F78" s="11">
        <f>SUM(F75:F77)</f>
        <v>102</v>
      </c>
      <c r="G78" s="9"/>
    </row>
    <row r="79" s="1" customFormat="1" ht="24" spans="1:7">
      <c r="A79" s="13"/>
      <c r="B79" s="9" t="s">
        <v>103</v>
      </c>
      <c r="C79" s="13"/>
      <c r="D79" s="9" t="s">
        <v>165</v>
      </c>
      <c r="E79" s="9" t="s">
        <v>166</v>
      </c>
      <c r="F79" s="9">
        <v>37</v>
      </c>
      <c r="G79" s="9" t="s">
        <v>167</v>
      </c>
    </row>
    <row r="80" s="1" customFormat="1" ht="24" spans="1:7">
      <c r="A80" s="13"/>
      <c r="B80" s="9"/>
      <c r="C80" s="13"/>
      <c r="D80" s="9" t="s">
        <v>168</v>
      </c>
      <c r="E80" s="9" t="s">
        <v>169</v>
      </c>
      <c r="F80" s="9">
        <v>26</v>
      </c>
      <c r="G80" s="9" t="s">
        <v>56</v>
      </c>
    </row>
    <row r="81" s="1" customFormat="1" ht="13.5" spans="1:7">
      <c r="A81" s="13"/>
      <c r="B81" s="9"/>
      <c r="C81" s="13"/>
      <c r="D81" s="9" t="s">
        <v>170</v>
      </c>
      <c r="E81" s="9" t="s">
        <v>171</v>
      </c>
      <c r="F81" s="9">
        <v>13</v>
      </c>
      <c r="G81" s="9" t="s">
        <v>60</v>
      </c>
    </row>
    <row r="82" s="1" customFormat="1" ht="13.5" spans="1:7">
      <c r="A82" s="13"/>
      <c r="B82" s="9"/>
      <c r="C82" s="13"/>
      <c r="D82" s="9"/>
      <c r="E82" s="9"/>
      <c r="F82" s="11">
        <f>SUM(F79:F81)</f>
        <v>76</v>
      </c>
      <c r="G82" s="9"/>
    </row>
    <row r="83" s="1" customFormat="1" ht="24" spans="1:7">
      <c r="A83" s="13"/>
      <c r="B83" s="9" t="s">
        <v>110</v>
      </c>
      <c r="C83" s="13"/>
      <c r="D83" s="9" t="s">
        <v>172</v>
      </c>
      <c r="E83" s="9" t="s">
        <v>173</v>
      </c>
      <c r="F83" s="9">
        <v>21</v>
      </c>
      <c r="G83" s="9" t="s">
        <v>174</v>
      </c>
    </row>
    <row r="84" s="1" customFormat="1" ht="24" spans="1:7">
      <c r="A84" s="13"/>
      <c r="B84" s="9"/>
      <c r="C84" s="13"/>
      <c r="D84" s="9" t="s">
        <v>175</v>
      </c>
      <c r="E84" s="9" t="s">
        <v>176</v>
      </c>
      <c r="F84" s="9">
        <v>22</v>
      </c>
      <c r="G84" s="9" t="s">
        <v>177</v>
      </c>
    </row>
    <row r="85" s="1" customFormat="1" ht="24" spans="1:7">
      <c r="A85" s="13"/>
      <c r="B85" s="9"/>
      <c r="C85" s="13"/>
      <c r="D85" s="9" t="s">
        <v>178</v>
      </c>
      <c r="E85" s="9" t="s">
        <v>179</v>
      </c>
      <c r="F85" s="9">
        <v>28</v>
      </c>
      <c r="G85" s="9" t="s">
        <v>180</v>
      </c>
    </row>
    <row r="86" s="1" customFormat="1" ht="13.5" spans="1:7">
      <c r="A86" s="13"/>
      <c r="B86" s="13"/>
      <c r="C86" s="13"/>
      <c r="D86" s="9"/>
      <c r="E86" s="9"/>
      <c r="F86" s="11">
        <f>SUM(F83:F85)</f>
        <v>71</v>
      </c>
      <c r="G86" s="9"/>
    </row>
    <row r="87" s="1" customFormat="1" ht="13.5" spans="1:7">
      <c r="A87" s="14"/>
      <c r="B87" s="14"/>
      <c r="C87" s="14"/>
      <c r="D87" s="9" t="s">
        <v>67</v>
      </c>
      <c r="E87" s="9"/>
      <c r="F87" s="11">
        <f>F70+F74+F82+F86+F78</f>
        <v>565</v>
      </c>
      <c r="G87" s="9"/>
    </row>
    <row r="88" s="1" customFormat="1" ht="54.75" customHeight="1" spans="1:7">
      <c r="A88" s="15" t="s">
        <v>181</v>
      </c>
      <c r="B88" s="15"/>
      <c r="C88" s="15"/>
      <c r="D88" s="15"/>
      <c r="E88" s="15"/>
      <c r="F88" s="15"/>
      <c r="G88" s="15"/>
    </row>
    <row r="89" s="1" customFormat="1" ht="23" customHeight="1" spans="1:7">
      <c r="A89" s="16"/>
      <c r="B89" s="16"/>
      <c r="C89" s="16"/>
      <c r="D89" s="16"/>
      <c r="E89" s="16"/>
      <c r="F89" s="17"/>
      <c r="G89" s="16"/>
    </row>
  </sheetData>
  <mergeCells count="26">
    <mergeCell ref="A1:G1"/>
    <mergeCell ref="A26:G26"/>
    <mergeCell ref="A28:G28"/>
    <mergeCell ref="A58:G58"/>
    <mergeCell ref="A61:G61"/>
    <mergeCell ref="A88:G88"/>
    <mergeCell ref="A3:A25"/>
    <mergeCell ref="A30:A57"/>
    <mergeCell ref="A63:A87"/>
    <mergeCell ref="B3:B8"/>
    <mergeCell ref="B10:B15"/>
    <mergeCell ref="B17:B19"/>
    <mergeCell ref="B21:B23"/>
    <mergeCell ref="B30:B33"/>
    <mergeCell ref="B35:B42"/>
    <mergeCell ref="B44:B45"/>
    <mergeCell ref="B47:B49"/>
    <mergeCell ref="B51:B53"/>
    <mergeCell ref="B63:B69"/>
    <mergeCell ref="B71:B73"/>
    <mergeCell ref="B75:B77"/>
    <mergeCell ref="B79:B81"/>
    <mergeCell ref="B83:B85"/>
    <mergeCell ref="C3:C25"/>
    <mergeCell ref="C30:C57"/>
    <mergeCell ref="C63:C8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WPS_1506044067</cp:lastModifiedBy>
  <dcterms:created xsi:type="dcterms:W3CDTF">2017-11-20T12:26:00Z</dcterms:created>
  <dcterms:modified xsi:type="dcterms:W3CDTF">2017-11-22T01:35:36Z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